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<sst xmlns="http://schemas.openxmlformats.org/spreadsheetml/2006/main" count="22" uniqueCount="22">
  <si>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Inntekter</t>
  </si>
  <si>
    <t>Utgifter</t>
  </si>
  <si>
    <t>Bevilgning fra byråd for miljø og samferdsel</t>
  </si>
  <si>
    <t>Renter</t>
  </si>
  <si>
    <t>Sum</t>
  </si>
  <si>
    <t>Balanse</t>
  </si>
  <si>
    <t>Sparebank Ringerike</t>
  </si>
  <si>
    <t>Sum beholdning</t>
  </si>
  <si>
    <t>Torbjørn Røberg</t>
  </si>
  <si>
    <t>Regnskap Norsk Naturarv</t>
  </si>
  <si>
    <t>Leder</t>
  </si>
  <si>
    <t>Driftsutgifter skjøtsel</t>
  </si>
  <si>
    <t>Overvåking planter og insekter</t>
  </si>
  <si>
    <t>Gjenoppbygging planter og insekter</t>
  </si>
  <si>
    <t>Administrasjon og IT</t>
  </si>
  <si>
    <t>Nettsted</t>
  </si>
  <si>
    <t>Bilder for Internett/utstyr</t>
  </si>
  <si>
    <t>Sum forbrukte medler</t>
  </si>
  <si>
    <t>Regnskapsåret fra 1. januar - 31. desember 2009</t>
  </si>
  <si>
    <t>Avsetning for 2009</t>
  </si>
  <si>
    <t>Andre inntekter</t>
  </si>
  <si>
    <t>Ledergodtgjøring inkl. kontorutgifter, mva. og arb.avgift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</si>
</sst>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171" fontId="0" fillId="0" borderId="0" applyFont="0" applyFill="0" applyBorder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9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1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10" xfId="0" applyBorder="1" applyAlignment="1">
      <alignment/>
    </xf>
    <xf numFmtId="41" fontId="0" fillId="0" borderId="10" xfId="0" applyNumberFormat="1" applyBorder="1" applyAlignment="1">
      <alignment/>
    </xf>
    <xf numFmtId="169" fontId="0" fillId="0" borderId="10" xfId="0" applyNumberFormat="1" applyBorder="1" applyAlignment="1">
      <alignment/>
    </xf>
    <xf numFmtId="171" fontId="0" fillId="0" borderId="0" xfId="0" applyNumberFormat="1" applyAlignment="1">
      <alignment/>
    </xf>
    <xf numFmtId="0" fontId="2" fillId="0" borderId="11" xfId="0" applyFont="1" applyBorder="1" applyAlignment="1">
      <alignment/>
    </xf>
    <xf numFmtId="14" fontId="2" fillId="0" borderId="11" xfId="0" applyNumberFormat="1" applyFont="1" applyBorder="1" applyAlignment="1">
      <alignment/>
    </xf>
    <xf numFmtId="171" fontId="3" fillId="0" borderId="0" xfId="0" applyNumberFormat="1" applyFont="1" applyBorder="1" applyAlignment="1" applyProtection="1">
      <alignment/>
      <protection/>
    </xf>
    <xf numFmtId="43" fontId="0" fillId="0" borderId="11" xfId="0" applyNumberFormat="1" applyBorder="1" applyAlignment="1">
      <alignment/>
    </xf>
    <xf numFmtId="0" fontId="0" fillId="0" borderId="10" xfId="0" applyFont="1" applyBorder="1" applyAlignment="1">
      <alignment/>
    </xf>
    <xf numFmtId="43" fontId="0" fillId="0" borderId="10" xfId="0" applyNumberFormat="1" applyBorder="1" applyAlignment="1">
      <alignment/>
    </xf>
    <xf numFmtId="171" fontId="0" fillId="0" borderId="10" xfId="0" applyNumberFormat="1" applyFont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A9" sqref="A9"/>
    </sheetView>
  </sheetViews>
  <sheetFormatPr defaultColWidth="11.421875" defaultRowHeight="12.75"/>
  <cols>
    <col min="1" max="1" width="49.421875" style="0" bestFit="1" customWidth="1"/>
    <col min="2" max="2" width="15.28125" style="0" customWidth="1"/>
    <col min="3" max="3" width="14.28125" style="0" customWidth="1"/>
  </cols>
  <sheetData>
    <row r="1" ht="15.75">
      <c r="A1" s="1" t="s">
        <v>9</v>
      </c>
    </row>
    <row r="2" ht="12.75">
      <c r="A2" s="2" t="s">
        <v>18</v>
      </c>
    </row>
    <row r="3" ht="12.75">
      <c r="B3" s="3"/>
    </row>
    <row r="4" spans="1:3" ht="12.75">
      <c r="A4" s="2"/>
      <c r="B4" s="3" t="s">
        <v>0</v>
      </c>
      <c r="C4" s="3" t="s">
        <v>1</v>
      </c>
    </row>
    <row r="5" spans="2:3" ht="12.75">
      <c r="B5" s="4"/>
      <c r="C5" s="4"/>
    </row>
    <row r="6" spans="1:3" ht="12.75">
      <c r="A6" t="s">
        <v>2</v>
      </c>
      <c r="B6" s="4">
        <v>700000</v>
      </c>
      <c r="C6" s="4"/>
    </row>
    <row r="7" spans="1:3" ht="12.75">
      <c r="A7" t="s">
        <v>20</v>
      </c>
      <c r="B7" s="4">
        <v>19200</v>
      </c>
      <c r="C7" s="4"/>
    </row>
    <row r="8" spans="1:3" ht="12.75">
      <c r="A8" t="s">
        <v>3</v>
      </c>
      <c r="B8" s="4">
        <v>7319</v>
      </c>
      <c r="C8" s="4"/>
    </row>
    <row r="9" spans="1:3" ht="12.75">
      <c r="A9" t="s">
        <v>21</v>
      </c>
      <c r="B9" s="4"/>
      <c r="C9" s="5">
        <v>110750</v>
      </c>
    </row>
    <row r="10" spans="1:3" ht="12.75">
      <c r="A10" t="s">
        <v>11</v>
      </c>
      <c r="B10" s="4"/>
      <c r="C10" s="5">
        <v>108585</v>
      </c>
    </row>
    <row r="11" spans="1:3" ht="12.75">
      <c r="A11" t="s">
        <v>12</v>
      </c>
      <c r="B11" s="4"/>
      <c r="C11" s="5">
        <v>200000</v>
      </c>
    </row>
    <row r="12" spans="1:3" ht="12.75">
      <c r="A12" t="s">
        <v>13</v>
      </c>
      <c r="B12" s="4"/>
      <c r="C12" s="5">
        <v>20572</v>
      </c>
    </row>
    <row r="13" spans="1:3" ht="12.75">
      <c r="A13" t="s">
        <v>14</v>
      </c>
      <c r="B13" s="4"/>
      <c r="C13" s="5">
        <v>29690</v>
      </c>
    </row>
    <row r="14" spans="1:3" ht="12.75">
      <c r="A14" t="s">
        <v>15</v>
      </c>
      <c r="B14" s="4"/>
      <c r="C14" s="5">
        <v>28500</v>
      </c>
    </row>
    <row r="15" spans="1:3" ht="12.75">
      <c r="A15" t="s">
        <v>16</v>
      </c>
      <c r="B15" s="4"/>
      <c r="C15" s="5">
        <v>34744</v>
      </c>
    </row>
    <row r="16" ht="12.75">
      <c r="C16" s="5"/>
    </row>
    <row r="17" spans="1:3" ht="12.75">
      <c r="A17" s="6" t="s">
        <v>17</v>
      </c>
      <c r="B17" s="7">
        <f>SUM(B5:B15)</f>
        <v>726519</v>
      </c>
      <c r="C17" s="8">
        <f>SUM(C9:C16)</f>
        <v>532841</v>
      </c>
    </row>
    <row r="18" spans="2:3" ht="12.75">
      <c r="B18" s="4"/>
      <c r="C18" s="5"/>
    </row>
    <row r="19" spans="1:3" ht="12.75">
      <c r="A19" t="s">
        <v>19</v>
      </c>
      <c r="B19" s="4"/>
      <c r="C19" s="5">
        <f>B17-C17</f>
        <v>193678</v>
      </c>
    </row>
    <row r="20" spans="2:3" ht="12.75">
      <c r="B20" s="4"/>
      <c r="C20" s="5"/>
    </row>
    <row r="21" spans="1:3" ht="12.75">
      <c r="A21" s="6" t="s">
        <v>4</v>
      </c>
      <c r="B21" s="7">
        <f>B17</f>
        <v>726519</v>
      </c>
      <c r="C21" s="8">
        <f>SUM(C17:C19)</f>
        <v>726519</v>
      </c>
    </row>
    <row r="22" ht="12.75">
      <c r="C22" s="9"/>
    </row>
    <row r="23" ht="12.75">
      <c r="C23" s="9"/>
    </row>
    <row r="24" ht="12.75">
      <c r="C24" s="9"/>
    </row>
    <row r="25" ht="12.75">
      <c r="C25" s="9"/>
    </row>
    <row r="26" spans="1:3" ht="12.75">
      <c r="A26" s="10" t="s">
        <v>5</v>
      </c>
      <c r="B26" s="11">
        <v>39814</v>
      </c>
      <c r="C26" s="11">
        <v>39448</v>
      </c>
    </row>
    <row r="27" ht="12.75">
      <c r="C27" s="9"/>
    </row>
    <row r="28" spans="1:3" ht="12.75">
      <c r="A28" t="s">
        <v>6</v>
      </c>
      <c r="B28" s="12">
        <v>170327</v>
      </c>
      <c r="C28" s="12">
        <v>189769</v>
      </c>
    </row>
    <row r="29" spans="2:3" ht="12.75">
      <c r="B29" s="13"/>
      <c r="C29" s="9"/>
    </row>
    <row r="30" spans="1:3" ht="12.75">
      <c r="A30" s="14" t="s">
        <v>7</v>
      </c>
      <c r="B30" s="15">
        <f>SUM(B28:B29)</f>
        <v>170327</v>
      </c>
      <c r="C30" s="16">
        <f>SUM(C28:C28)</f>
        <v>189769</v>
      </c>
    </row>
    <row r="34" ht="12.75">
      <c r="A34" t="s">
        <v>8</v>
      </c>
    </row>
    <row r="35" ht="12.75">
      <c r="A35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Øystein Olsen</dc:creator>
  <cp:keywords/>
  <dc:description/>
  <cp:lastModifiedBy>Torbjørn</cp:lastModifiedBy>
  <dcterms:created xsi:type="dcterms:W3CDTF">2006-01-06T13:17:08Z</dcterms:created>
  <dcterms:modified xsi:type="dcterms:W3CDTF">2016-05-28T15:39:31Z</dcterms:modified>
  <cp:category/>
  <cp:version/>
  <cp:contentType/>
  <cp:contentStatus/>
</cp:coreProperties>
</file>